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Computer\Desktop\"/>
    </mc:Choice>
  </mc:AlternateContent>
  <xr:revisionPtr revIDLastSave="0" documentId="8_{94CC4CF3-30CD-4E1C-B118-721D39040020}" xr6:coauthVersionLast="45" xr6:coauthVersionMax="45" xr10:uidLastSave="{00000000-0000-0000-0000-000000000000}"/>
  <bookViews>
    <workbookView xWindow="2640" yWindow="2640" windowWidth="21600" windowHeight="11385" xr2:uid="{00000000-000D-0000-FFFF-FFFF00000000}"/>
  </bookViews>
  <sheets>
    <sheet name="Лист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K23" i="1" l="1"/>
  <c r="E6" i="1"/>
  <c r="F6" i="1"/>
  <c r="G6" i="1"/>
  <c r="H6" i="1"/>
  <c r="I6" i="1"/>
  <c r="J6" i="1"/>
  <c r="K6" i="1"/>
  <c r="L6" i="1"/>
  <c r="E7" i="1"/>
  <c r="F7" i="1"/>
  <c r="G7" i="1"/>
  <c r="H7" i="1"/>
  <c r="I7" i="1"/>
  <c r="J7" i="1"/>
  <c r="K7" i="1"/>
  <c r="L7" i="1"/>
  <c r="E8" i="1"/>
  <c r="F8" i="1"/>
  <c r="G8" i="1"/>
  <c r="H8" i="1"/>
  <c r="I8" i="1"/>
  <c r="J8" i="1"/>
  <c r="K8" i="1"/>
  <c r="L8" i="1"/>
  <c r="E9" i="1"/>
  <c r="F9" i="1"/>
  <c r="G9" i="1"/>
  <c r="H9" i="1"/>
  <c r="I9" i="1"/>
  <c r="J9" i="1"/>
  <c r="K9" i="1"/>
  <c r="L9" i="1"/>
  <c r="E10" i="1"/>
  <c r="F10" i="1"/>
  <c r="G10" i="1"/>
  <c r="H10" i="1"/>
  <c r="I10" i="1"/>
  <c r="J10" i="1"/>
  <c r="K10" i="1"/>
  <c r="L10" i="1"/>
</calcChain>
</file>

<file path=xl/sharedStrings.xml><?xml version="1.0" encoding="utf-8"?>
<sst xmlns="http://schemas.openxmlformats.org/spreadsheetml/2006/main" count="51" uniqueCount="50">
  <si>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</si>
  <si>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</si>
  <si>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</si>
  <si>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</si>
  <si>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</si>
  <si>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</si>
  <si>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</si>
  <si>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</si>
  <si>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</si>
  <si>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</si>
  <si>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</si>
  <si>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</si>
  <si>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</si>
  <si>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</si>
  <si>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</si>
  <si>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</si>
  <si>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</si>
  <si>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</si>
  <si>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</si>
  <si>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</si>
  <si>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</si>
  <si>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</si>
  <si>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</si>
  <si>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</si>
  <si>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</si>
  <si>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</si>
  <si>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</si>
  <si>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</si>
  <si>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</si>
  <si>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</si>
  <si>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</si>
  <si>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</si>
  <si>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</si>
  <si>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</si>
  <si>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</si>
  <si>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</si>
  <si>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цена</t>
  </si>
  <si>
    <t>ГБОУ " ШКОЛА №140 Г.О. ДОНЕЦК"</t>
  </si>
  <si>
    <t>Директор</t>
  </si>
  <si>
    <t>Е.А. Фадеева</t>
  </si>
  <si>
    <t>льгота</t>
  </si>
  <si>
    <t>ГПД</t>
  </si>
  <si>
    <t>7 ,00</t>
  </si>
  <si>
    <t>кукуруза консервированная</t>
  </si>
  <si>
    <t>Рассольгик Ленинградский ( крупа перловая )</t>
  </si>
  <si>
    <t>5 ,50</t>
  </si>
  <si>
    <t>Котлета рыбная</t>
  </si>
  <si>
    <t>Картофельное пюре</t>
  </si>
  <si>
    <t>173.70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</si>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</sst>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17" fontId="1" fillId="2" borderId="1" xfId="0" applyNumberFormat="1" applyFont="1" applyFill="1" applyBorder="1" applyAlignment="1">
      <alignment horizontal="left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left"/>
    </xf>
    <xf numFmtId="0" fontId="1" fillId="3" borderId="0" xfId="0" applyFont="1" applyFill="1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1" fontId="3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KOLA-PC_8/Downloads/&#1058;&#1080;&#1087;&#1086;&#1074;&#1086;&#1077;%20&#1084;&#1077;&#1085;&#1102;%2010%20&#1076;&#1085;&#1077;&#1081;%20&#1076;&#1083;&#1103;%20&#1074;&#1089;&#1077;&#1093;%20&#1089;%2012%20&#1103;&#1085;&#1074;&#1072;&#1088;&#1103;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73">
          <cell r="E73" t="str">
            <v>Яблоко</v>
          </cell>
          <cell r="F73">
            <v>120</v>
          </cell>
          <cell r="G73">
            <v>0.85</v>
          </cell>
          <cell r="H73">
            <v>0.31</v>
          </cell>
          <cell r="I73">
            <v>18.36</v>
          </cell>
          <cell r="J73">
            <v>90.46</v>
          </cell>
          <cell r="K73">
            <v>403</v>
          </cell>
          <cell r="L73">
            <v>16.32</v>
          </cell>
        </row>
        <row r="74">
          <cell r="E74" t="str">
            <v xml:space="preserve">Наггетсы куриные </v>
          </cell>
          <cell r="F74">
            <v>80</v>
          </cell>
          <cell r="G74">
            <v>14.16</v>
          </cell>
          <cell r="H74">
            <v>6.32</v>
          </cell>
          <cell r="I74">
            <v>12.88</v>
          </cell>
          <cell r="J74">
            <v>241.25</v>
          </cell>
          <cell r="K74">
            <v>326</v>
          </cell>
          <cell r="L74">
            <v>53.12</v>
          </cell>
        </row>
        <row r="75">
          <cell r="E75" t="str">
            <v>Каша ячневая</v>
          </cell>
          <cell r="F75">
            <v>150</v>
          </cell>
          <cell r="G75">
            <v>5.0999999999999996</v>
          </cell>
          <cell r="H75">
            <v>4.95</v>
          </cell>
          <cell r="I75">
            <v>32.4</v>
          </cell>
          <cell r="J75">
            <v>196.5</v>
          </cell>
          <cell r="K75">
            <v>200</v>
          </cell>
          <cell r="L75">
            <v>4.7300000000000004</v>
          </cell>
        </row>
        <row r="76">
          <cell r="E76" t="str">
            <v>Компот из смеси с/фруктов</v>
          </cell>
          <cell r="F76">
            <v>200</v>
          </cell>
          <cell r="G76">
            <v>0.6</v>
          </cell>
          <cell r="H76">
            <v>0</v>
          </cell>
          <cell r="I76">
            <v>31.5</v>
          </cell>
          <cell r="J76">
            <v>129</v>
          </cell>
          <cell r="K76" t="str">
            <v>453/454</v>
          </cell>
          <cell r="L76">
            <v>4.68</v>
          </cell>
        </row>
        <row r="77">
          <cell r="E77" t="str">
            <v>Хлеб пшеничный</v>
          </cell>
          <cell r="F77">
            <v>42</v>
          </cell>
          <cell r="G77">
            <v>2.92</v>
          </cell>
          <cell r="H77">
            <v>0.49</v>
          </cell>
          <cell r="I77">
            <v>21.36</v>
          </cell>
          <cell r="J77">
            <v>84.61</v>
          </cell>
          <cell r="L77">
            <v>3.77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workbookViewId="0">
      <selection activeCell="P9" sqref="P9"/>
    </sheetView>
  </sheetViews>
  <sheetFormatPr defaultRowHeight="15" x14ac:dyDescent="0.25"/>
  <cols>
    <col min="1" max="1" width="6.140625" customWidth="1"/>
    <col min="2" max="2" width="6.7109375" customWidth="1"/>
    <col min="3" max="3" width="7.28515625" customWidth="1"/>
    <col min="4" max="4" width="12" customWidth="1"/>
    <col min="5" max="5" width="30.85546875" customWidth="1"/>
    <col min="7" max="7" width="9.7109375" customWidth="1"/>
    <col min="8" max="8" width="7.7109375" customWidth="1"/>
    <col min="10" max="10" width="9" customWidth="1"/>
    <col min="11" max="11" width="7.7109375" customWidth="1"/>
    <col min="12" max="12" width="8.28515625" customWidth="1"/>
  </cols>
  <sheetData>
    <row r="1" spans="1:13" x14ac:dyDescent="0.25">
      <c r="A1" s="1" t="s">
        <v>0</v>
      </c>
      <c r="B1" s="1" t="s">
        <v>37</v>
      </c>
      <c r="C1" s="1"/>
      <c r="D1" s="1"/>
      <c r="E1" s="1"/>
      <c r="F1" s="1" t="s">
        <v>1</v>
      </c>
      <c r="G1" s="1" t="s">
        <v>2</v>
      </c>
      <c r="H1" s="1"/>
      <c r="I1" s="1" t="s">
        <v>38</v>
      </c>
      <c r="J1" s="1"/>
      <c r="K1" s="1"/>
      <c r="L1" s="1"/>
      <c r="M1" s="1"/>
    </row>
    <row r="2" spans="1:13" x14ac:dyDescent="0.25">
      <c r="A2" s="4" t="s">
        <v>3</v>
      </c>
      <c r="B2" s="4"/>
      <c r="C2" s="4"/>
      <c r="D2" s="4"/>
      <c r="E2" s="4"/>
      <c r="F2" s="4"/>
      <c r="G2" s="4" t="s">
        <v>4</v>
      </c>
      <c r="H2" s="4"/>
      <c r="I2" s="4" t="s">
        <v>39</v>
      </c>
      <c r="J2" s="4"/>
      <c r="K2" s="4"/>
      <c r="L2" s="4"/>
      <c r="M2" s="4"/>
    </row>
    <row r="3" spans="1:13" x14ac:dyDescent="0.25">
      <c r="A3" s="4" t="s">
        <v>5</v>
      </c>
      <c r="B3" s="4"/>
      <c r="C3" s="4"/>
      <c r="D3" s="4"/>
      <c r="E3" s="4" t="s">
        <v>6</v>
      </c>
      <c r="F3" s="4"/>
      <c r="G3" s="4" t="s">
        <v>7</v>
      </c>
      <c r="H3" s="4">
        <v>8</v>
      </c>
      <c r="I3" s="4">
        <v>5</v>
      </c>
      <c r="J3" s="4">
        <v>2026</v>
      </c>
      <c r="K3" s="4"/>
      <c r="L3" s="4"/>
      <c r="M3" s="4"/>
    </row>
    <row r="4" spans="1:13" x14ac:dyDescent="0.25">
      <c r="A4" s="4"/>
      <c r="B4" s="4"/>
      <c r="C4" s="4"/>
      <c r="D4" s="4" t="s">
        <v>41</v>
      </c>
      <c r="E4" s="4" t="s">
        <v>40</v>
      </c>
      <c r="F4" s="4"/>
      <c r="G4" s="4"/>
      <c r="H4" s="4" t="s">
        <v>8</v>
      </c>
      <c r="I4" s="4" t="s">
        <v>9</v>
      </c>
      <c r="J4" s="4" t="s">
        <v>10</v>
      </c>
      <c r="K4" s="4"/>
      <c r="L4" s="4"/>
      <c r="M4" s="4"/>
    </row>
    <row r="5" spans="1:13" ht="45" x14ac:dyDescent="0.25">
      <c r="A5" s="1" t="s">
        <v>11</v>
      </c>
      <c r="B5" s="1" t="s">
        <v>12</v>
      </c>
      <c r="C5" s="1" t="s">
        <v>13</v>
      </c>
      <c r="D5" s="1" t="s">
        <v>14</v>
      </c>
      <c r="E5" s="1" t="s">
        <v>15</v>
      </c>
      <c r="F5" s="1" t="s">
        <v>16</v>
      </c>
      <c r="G5" s="1" t="s">
        <v>17</v>
      </c>
      <c r="H5" s="1" t="s">
        <v>18</v>
      </c>
      <c r="I5" s="1" t="s">
        <v>19</v>
      </c>
      <c r="J5" s="1" t="s">
        <v>20</v>
      </c>
      <c r="K5" s="7" t="s">
        <v>21</v>
      </c>
      <c r="L5" s="1" t="s">
        <v>36</v>
      </c>
      <c r="M5" s="1"/>
    </row>
    <row r="6" spans="1:13" x14ac:dyDescent="0.25">
      <c r="A6" s="1">
        <v>1</v>
      </c>
      <c r="B6" s="1">
        <v>5</v>
      </c>
      <c r="C6" s="1" t="s">
        <v>22</v>
      </c>
      <c r="D6" s="1" t="s">
        <v>23</v>
      </c>
      <c r="E6" s="1" t="str">
        <f>[1]Лист1!E73</f>
        <v>Яблоко</v>
      </c>
      <c r="F6" s="2">
        <f>[1]Лист1!F73</f>
        <v>120</v>
      </c>
      <c r="G6" s="2">
        <f>[1]Лист1!G73</f>
        <v>0.85</v>
      </c>
      <c r="H6" s="2">
        <f>[1]Лист1!H73</f>
        <v>0.31</v>
      </c>
      <c r="I6" s="2">
        <f>[1]Лист1!I73</f>
        <v>18.36</v>
      </c>
      <c r="J6" s="2">
        <f>[1]Лист1!J73</f>
        <v>90.46</v>
      </c>
      <c r="K6" s="2">
        <f>[1]Лист1!K73</f>
        <v>403</v>
      </c>
      <c r="L6" s="2">
        <f>[1]Лист1!L73</f>
        <v>16.32</v>
      </c>
      <c r="M6" s="2"/>
    </row>
    <row r="7" spans="1:13" x14ac:dyDescent="0.25">
      <c r="A7" s="1"/>
      <c r="B7" s="1"/>
      <c r="C7" s="1"/>
      <c r="D7" s="1"/>
      <c r="E7" s="1" t="str">
        <f>[1]Лист1!E74</f>
        <v xml:space="preserve">Наггетсы куриные </v>
      </c>
      <c r="F7" s="2">
        <f>[1]Лист1!F74</f>
        <v>80</v>
      </c>
      <c r="G7" s="2">
        <f>[1]Лист1!G74</f>
        <v>14.16</v>
      </c>
      <c r="H7" s="2">
        <f>[1]Лист1!H74</f>
        <v>6.32</v>
      </c>
      <c r="I7" s="2">
        <f>[1]Лист1!I74</f>
        <v>12.88</v>
      </c>
      <c r="J7" s="2">
        <f>[1]Лист1!J74</f>
        <v>241.25</v>
      </c>
      <c r="K7" s="2">
        <f>[1]Лист1!K74</f>
        <v>326</v>
      </c>
      <c r="L7" s="11">
        <f>[1]Лист1!L74</f>
        <v>53.12</v>
      </c>
      <c r="M7" s="2"/>
    </row>
    <row r="8" spans="1:13" x14ac:dyDescent="0.25">
      <c r="A8" s="1"/>
      <c r="B8" s="1"/>
      <c r="C8" s="1"/>
      <c r="D8" s="1" t="s">
        <v>24</v>
      </c>
      <c r="E8" s="1" t="str">
        <f>[1]Лист1!E75</f>
        <v>Каша ячневая</v>
      </c>
      <c r="F8" s="2">
        <f>[1]Лист1!F75</f>
        <v>150</v>
      </c>
      <c r="G8" s="2">
        <f>[1]Лист1!G75</f>
        <v>5.0999999999999996</v>
      </c>
      <c r="H8" s="2">
        <f>[1]Лист1!H75</f>
        <v>4.95</v>
      </c>
      <c r="I8" s="2">
        <f>[1]Лист1!I75</f>
        <v>32.4</v>
      </c>
      <c r="J8" s="2">
        <f>[1]Лист1!J75</f>
        <v>196.5</v>
      </c>
      <c r="K8" s="8">
        <f>[1]Лист1!K75</f>
        <v>200</v>
      </c>
      <c r="L8" s="12">
        <f>[1]Лист1!L75</f>
        <v>4.7300000000000004</v>
      </c>
      <c r="M8" s="9"/>
    </row>
    <row r="9" spans="1:13" x14ac:dyDescent="0.25">
      <c r="A9" s="1"/>
      <c r="B9" s="1"/>
      <c r="C9" s="1"/>
      <c r="D9" s="1" t="s">
        <v>25</v>
      </c>
      <c r="E9" s="1" t="str">
        <f>[1]Лист1!E76</f>
        <v>Компот из смеси с/фруктов</v>
      </c>
      <c r="F9" s="2">
        <f>[1]Лист1!F76</f>
        <v>200</v>
      </c>
      <c r="G9" s="2">
        <f>[1]Лист1!G76</f>
        <v>0.6</v>
      </c>
      <c r="H9" s="2">
        <f>[1]Лист1!H76</f>
        <v>0</v>
      </c>
      <c r="I9" s="2">
        <f>[1]Лист1!I76</f>
        <v>31.5</v>
      </c>
      <c r="J9" s="2">
        <f>[1]Лист1!J76</f>
        <v>129</v>
      </c>
      <c r="K9" s="2" t="str">
        <f>[1]Лист1!K76</f>
        <v>453/454</v>
      </c>
      <c r="L9" s="10">
        <f>[1]Лист1!L76</f>
        <v>4.68</v>
      </c>
      <c r="M9" s="2"/>
    </row>
    <row r="10" spans="1:13" x14ac:dyDescent="0.25">
      <c r="A10" s="1"/>
      <c r="B10" s="1"/>
      <c r="C10" s="1"/>
      <c r="D10" s="1" t="s">
        <v>27</v>
      </c>
      <c r="E10" s="1" t="str">
        <f>[1]Лист1!E77</f>
        <v>Хлеб пшеничный</v>
      </c>
      <c r="F10" s="2">
        <f>[1]Лист1!F77</f>
        <v>42</v>
      </c>
      <c r="G10" s="2">
        <f>[1]Лист1!G77</f>
        <v>2.92</v>
      </c>
      <c r="H10" s="2">
        <f>[1]Лист1!H77</f>
        <v>0.49</v>
      </c>
      <c r="I10" s="2">
        <f>[1]Лист1!I77</f>
        <v>21.36</v>
      </c>
      <c r="J10" s="2">
        <f>[1]Лист1!J77</f>
        <v>84.61</v>
      </c>
      <c r="K10" s="2">
        <f>[1]Лист1!K77</f>
        <v>0</v>
      </c>
      <c r="L10" s="2">
        <f>[1]Лист1!L77</f>
        <v>3.77</v>
      </c>
      <c r="M10" s="2"/>
    </row>
    <row r="11" spans="1:13" x14ac:dyDescent="0.25">
      <c r="A11" s="1"/>
      <c r="B11" s="1"/>
      <c r="C11" s="1"/>
      <c r="D11" s="1"/>
      <c r="E11" s="1"/>
      <c r="F11" s="2"/>
      <c r="G11" s="2"/>
      <c r="H11" s="2"/>
      <c r="I11" s="2"/>
      <c r="J11" s="2"/>
      <c r="K11" s="2"/>
      <c r="L11" s="3"/>
      <c r="M11" s="2"/>
    </row>
    <row r="12" spans="1:13" x14ac:dyDescent="0.25">
      <c r="A12" s="1"/>
      <c r="B12" s="1"/>
      <c r="C12" s="1"/>
      <c r="D12" s="1"/>
      <c r="E12" s="1"/>
      <c r="F12" s="2"/>
      <c r="G12" s="2"/>
      <c r="H12" s="2"/>
      <c r="I12" s="2"/>
      <c r="J12" s="2"/>
      <c r="K12" s="2"/>
      <c r="L12" s="3"/>
      <c r="M12" s="2"/>
    </row>
    <row r="13" spans="1:13" ht="15.75" x14ac:dyDescent="0.25">
      <c r="A13" s="4"/>
      <c r="B13" s="4"/>
      <c r="C13" s="4"/>
      <c r="D13" s="4" t="s">
        <v>28</v>
      </c>
      <c r="E13" s="4"/>
      <c r="F13" s="13">
        <v>686</v>
      </c>
      <c r="G13" s="14">
        <v>21.09</v>
      </c>
      <c r="H13" s="14">
        <v>23.73</v>
      </c>
      <c r="I13" s="14">
        <v>105.61</v>
      </c>
      <c r="J13" s="14">
        <v>720.58</v>
      </c>
      <c r="K13" s="15"/>
      <c r="L13" s="14">
        <v>90.63</v>
      </c>
      <c r="M13" s="16"/>
    </row>
    <row r="14" spans="1:13" x14ac:dyDescent="0.25">
      <c r="A14" s="1">
        <v>1</v>
      </c>
      <c r="B14" s="1">
        <v>5</v>
      </c>
      <c r="C14" s="1" t="s">
        <v>29</v>
      </c>
      <c r="D14" s="1" t="s">
        <v>30</v>
      </c>
      <c r="E14" s="1" t="s">
        <v>43</v>
      </c>
      <c r="F14" s="2">
        <v>50</v>
      </c>
      <c r="G14" s="2">
        <v>1.1499999999999999</v>
      </c>
      <c r="H14" s="2">
        <v>3.9</v>
      </c>
      <c r="I14" s="2">
        <v>6.75</v>
      </c>
      <c r="J14" s="2">
        <v>72</v>
      </c>
      <c r="K14" s="8">
        <v>67</v>
      </c>
      <c r="L14" s="12" t="s">
        <v>42</v>
      </c>
      <c r="M14" s="9"/>
    </row>
    <row r="15" spans="1:13" x14ac:dyDescent="0.25">
      <c r="A15" s="1"/>
      <c r="B15" s="1"/>
      <c r="C15" s="1"/>
      <c r="D15" s="1" t="s">
        <v>31</v>
      </c>
      <c r="E15" s="1" t="s">
        <v>44</v>
      </c>
      <c r="F15" s="2">
        <v>259</v>
      </c>
      <c r="G15" s="2">
        <v>2.62</v>
      </c>
      <c r="H15" s="3" t="s">
        <v>45</v>
      </c>
      <c r="I15" s="2">
        <v>18.18</v>
      </c>
      <c r="J15" s="2">
        <v>132.72999999999999</v>
      </c>
      <c r="K15" s="8">
        <v>132</v>
      </c>
      <c r="L15" s="12">
        <v>20.53</v>
      </c>
      <c r="M15" s="9"/>
    </row>
    <row r="16" spans="1:13" x14ac:dyDescent="0.25">
      <c r="A16" s="1"/>
      <c r="B16" s="1"/>
      <c r="C16" s="1"/>
      <c r="D16" s="1" t="s">
        <v>32</v>
      </c>
      <c r="E16" s="1" t="s">
        <v>46</v>
      </c>
      <c r="F16" s="2">
        <v>100</v>
      </c>
      <c r="G16" s="2">
        <v>44.04</v>
      </c>
      <c r="H16" s="2">
        <v>11.62</v>
      </c>
      <c r="I16" s="2">
        <v>12.05</v>
      </c>
      <c r="J16" s="2">
        <v>9.1199999999999992</v>
      </c>
      <c r="K16" s="8">
        <v>319</v>
      </c>
      <c r="L16" s="12">
        <v>44.04</v>
      </c>
      <c r="M16" s="9"/>
    </row>
    <row r="17" spans="1:13" x14ac:dyDescent="0.25">
      <c r="A17" s="1"/>
      <c r="B17" s="1"/>
      <c r="C17" s="1"/>
      <c r="D17" s="1" t="s">
        <v>33</v>
      </c>
      <c r="E17" s="1" t="s">
        <v>47</v>
      </c>
      <c r="F17" s="2">
        <v>150</v>
      </c>
      <c r="G17" s="2">
        <v>3.9</v>
      </c>
      <c r="H17" s="2">
        <v>5.0999999999999996</v>
      </c>
      <c r="I17" s="2">
        <v>28.05</v>
      </c>
      <c r="J17" s="2" t="s">
        <v>48</v>
      </c>
      <c r="K17" s="8">
        <v>200</v>
      </c>
      <c r="L17" s="12">
        <v>16.14</v>
      </c>
      <c r="M17" s="9"/>
    </row>
    <row r="18" spans="1:13" x14ac:dyDescent="0.25">
      <c r="A18" s="1"/>
      <c r="B18" s="1"/>
      <c r="C18" s="1"/>
      <c r="D18" s="1"/>
      <c r="E18" s="1"/>
      <c r="F18" s="2"/>
      <c r="G18" s="2"/>
      <c r="H18" s="2"/>
      <c r="I18" s="2"/>
      <c r="J18" s="2"/>
      <c r="K18" s="8"/>
      <c r="L18" s="12"/>
      <c r="M18" s="9"/>
    </row>
    <row r="19" spans="1:13" x14ac:dyDescent="0.25">
      <c r="A19" s="1"/>
      <c r="B19" s="1"/>
      <c r="C19" s="1"/>
      <c r="D19" s="1" t="s">
        <v>34</v>
      </c>
      <c r="E19" s="1" t="s">
        <v>49</v>
      </c>
      <c r="F19" s="2">
        <v>180</v>
      </c>
      <c r="G19" s="2">
        <v>0</v>
      </c>
      <c r="H19" s="2">
        <v>0</v>
      </c>
      <c r="I19" s="2">
        <v>17.010000000000002</v>
      </c>
      <c r="J19" s="2">
        <v>68</v>
      </c>
      <c r="K19" s="8">
        <v>451</v>
      </c>
      <c r="L19" s="12">
        <v>19.440000000000001</v>
      </c>
      <c r="M19" s="9"/>
    </row>
    <row r="20" spans="1:13" x14ac:dyDescent="0.25">
      <c r="A20" s="1"/>
      <c r="B20" s="1"/>
      <c r="C20" s="1"/>
      <c r="D20" s="1" t="s">
        <v>35</v>
      </c>
      <c r="E20" s="1" t="s">
        <v>26</v>
      </c>
      <c r="F20" s="2">
        <v>69</v>
      </c>
      <c r="G20" s="2">
        <v>4.13</v>
      </c>
      <c r="H20" s="2">
        <v>0.67</v>
      </c>
      <c r="I20" s="2">
        <v>29.92</v>
      </c>
      <c r="J20" s="2">
        <v>142.22</v>
      </c>
      <c r="K20" s="8"/>
      <c r="L20" s="12">
        <v>6.54</v>
      </c>
      <c r="M20" s="9"/>
    </row>
    <row r="21" spans="1:13" x14ac:dyDescent="0.25">
      <c r="A21" s="1"/>
      <c r="B21" s="1"/>
      <c r="C21" s="1"/>
      <c r="D21" s="1"/>
      <c r="E21" s="1"/>
      <c r="F21" s="2"/>
      <c r="G21" s="2"/>
      <c r="H21" s="2"/>
      <c r="I21" s="2"/>
      <c r="J21" s="2"/>
      <c r="K21" s="2"/>
      <c r="L21" s="10"/>
      <c r="M21" s="2"/>
    </row>
    <row r="22" spans="1:13" x14ac:dyDescent="0.25">
      <c r="A22" s="1"/>
      <c r="B22" s="1"/>
      <c r="C22" s="1"/>
      <c r="D22" s="1"/>
      <c r="E22" s="1"/>
      <c r="F22" s="2"/>
      <c r="G22" s="2"/>
      <c r="H22" s="2"/>
      <c r="I22" s="2"/>
      <c r="J22" s="2"/>
      <c r="K22" s="2"/>
      <c r="L22" s="2"/>
      <c r="M22" s="2"/>
    </row>
    <row r="23" spans="1:13" x14ac:dyDescent="0.25">
      <c r="A23" s="4"/>
      <c r="B23" s="4"/>
      <c r="C23" s="4"/>
      <c r="D23" s="4" t="s">
        <v>28</v>
      </c>
      <c r="E23" s="4"/>
      <c r="F23" s="5">
        <v>809</v>
      </c>
      <c r="G23" s="5">
        <f>SUM(G14:G22)</f>
        <v>55.84</v>
      </c>
      <c r="H23" s="5">
        <f>SUM(H14:H22)</f>
        <v>21.29</v>
      </c>
      <c r="I23" s="5">
        <f>SUM(I14:I22)</f>
        <v>111.96000000000001</v>
      </c>
      <c r="J23" s="5">
        <f>SUM(J14:J22)</f>
        <v>424.07000000000005</v>
      </c>
      <c r="K23" s="5">
        <f>[1]Лист1!K88</f>
        <v>0</v>
      </c>
      <c r="L23" s="5">
        <v>121.21</v>
      </c>
      <c r="M23" s="5"/>
    </row>
    <row r="24" spans="1:13" x14ac:dyDescent="0.25">
      <c r="A24" s="4"/>
      <c r="B24" s="4"/>
      <c r="C24" s="4"/>
      <c r="D24" s="4"/>
      <c r="E24" s="4"/>
      <c r="F24" s="5"/>
      <c r="G24" s="5"/>
      <c r="H24" s="5"/>
      <c r="I24" s="5"/>
      <c r="J24" s="5"/>
      <c r="K24" s="5"/>
      <c r="L24" s="5"/>
      <c r="M24" s="5"/>
    </row>
    <row r="25" spans="1:13" x14ac:dyDescent="0.25">
      <c r="A25" s="4"/>
      <c r="B25" s="4"/>
      <c r="C25" s="4"/>
      <c r="D25" s="4"/>
      <c r="E25" s="4"/>
      <c r="F25" s="5"/>
      <c r="G25" s="5"/>
      <c r="H25" s="5"/>
      <c r="I25" s="5"/>
      <c r="J25" s="5"/>
      <c r="K25" s="5"/>
      <c r="L25" s="5"/>
      <c r="M25" s="5"/>
    </row>
    <row r="26" spans="1:13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SHKOLA-PC_8</dc:creator>
  <cp:lastModifiedBy>Computer</cp:lastModifiedBy>
  <cp:lastPrinted>2025-10-19T14:36:51Z</cp:lastPrinted>
  <dcterms:created xsi:type="dcterms:W3CDTF">2025-10-19T14:22:39Z</dcterms:created>
  <dcterms:modified xsi:type="dcterms:W3CDTF">2026-05-04T09:44:41Z</dcterms:modified>
</cp:coreProperties>
</file>